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Print_Area" localSheetId="0">Sheet1!$A$1:$D$24</definedName>
  </definedNames>
  <calcPr calcId="144525"/>
</workbook>
</file>

<file path=xl/sharedStrings.xml><?xml version="1.0" encoding="utf-8"?>
<sst xmlns="http://schemas.openxmlformats.org/spreadsheetml/2006/main" count="41" uniqueCount="27">
  <si>
    <r>
      <rPr>
        <b/>
        <sz val="14"/>
        <color theme="1"/>
        <rFont val="宋体"/>
        <charset val="134"/>
      </rPr>
      <t>东北师范大学</t>
    </r>
    <r>
      <rPr>
        <b/>
        <sz val="14"/>
        <color theme="1"/>
        <rFont val="Times New Roman"/>
        <charset val="134"/>
      </rPr>
      <t>2019</t>
    </r>
    <r>
      <rPr>
        <b/>
        <sz val="14"/>
        <color theme="1"/>
        <rFont val="宋体"/>
        <charset val="134"/>
      </rPr>
      <t>届毕业生爱心托运额度分配表</t>
    </r>
  </si>
  <si>
    <t>学院（部）</t>
  </si>
  <si>
    <t>重点资助对象总人数</t>
  </si>
  <si>
    <t>特别资助对象总人数</t>
  </si>
  <si>
    <t>额度分配（元）</t>
  </si>
  <si>
    <t>教育学部</t>
  </si>
  <si>
    <t>心理学院</t>
  </si>
  <si>
    <t>政法学院</t>
  </si>
  <si>
    <t>经济学院</t>
  </si>
  <si>
    <t>商学院</t>
  </si>
  <si>
    <t>文学院</t>
  </si>
  <si>
    <t>历史文化学院</t>
  </si>
  <si>
    <t>外国语学院（本部）</t>
  </si>
  <si>
    <t>外国语学院（净月）</t>
  </si>
  <si>
    <t>音乐学院</t>
  </si>
  <si>
    <t>美术学院</t>
  </si>
  <si>
    <t>马克思主义学部</t>
  </si>
  <si>
    <t>数学与统计学院</t>
  </si>
  <si>
    <t>信息科学与技术学院</t>
  </si>
  <si>
    <t>物理学院</t>
  </si>
  <si>
    <t>化学学院</t>
  </si>
  <si>
    <t>生命科学学院</t>
  </si>
  <si>
    <t>地理科学学院</t>
  </si>
  <si>
    <t>环境学院</t>
  </si>
  <si>
    <t>体育学院</t>
  </si>
  <si>
    <t>传媒科学学院（新闻学院）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</si>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</sst>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L14" sqref="L14"/>
    </sheetView>
  </sheetViews>
  <sheetFormatPr defaultColWidth="9" defaultRowHeight="24" customHeight="1" outlineLevelCol="3"/>
  <cols>
    <col min="1" max="1" width="25.875" style="1" customWidth="1"/>
    <col min="2" max="2" width="20.875" style="1" customWidth="1"/>
    <col min="3" max="3" width="20.25" style="1" customWidth="1"/>
    <col min="4" max="4" width="18.5" style="1" customWidth="1"/>
    <col min="5" max="16384" width="9" style="1"/>
  </cols>
  <sheetData>
    <row r="1" ht="36" customHeight="1" spans="1:4">
      <c r="A1" s="5" t="s">
        <v>0</v>
      </c>
      <c r="B1" s="6"/>
      <c r="C1" s="6"/>
      <c r="D1" s="6"/>
    </row>
    <row r="2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customHeight="1" spans="1:4">
      <c r="A3" s="8" t="s">
        <v>5</v>
      </c>
      <c r="B3" s="8">
        <v>6</v>
      </c>
      <c r="C3" s="8">
        <v>1</v>
      </c>
      <c r="D3" s="8">
        <v>300</v>
      </c>
    </row>
    <row r="4" customHeight="1" spans="1:4">
      <c r="A4" s="8" t="s">
        <v>6</v>
      </c>
      <c r="B4" s="8">
        <v>4</v>
      </c>
      <c r="C4" s="8">
        <v>2</v>
      </c>
      <c r="D4" s="8">
        <v>250</v>
      </c>
    </row>
    <row r="5" customHeight="1" spans="1:4">
      <c r="A5" s="8" t="s">
        <v>7</v>
      </c>
      <c r="B5" s="8">
        <v>16</v>
      </c>
      <c r="C5" s="8">
        <v>5</v>
      </c>
      <c r="D5" s="8">
        <v>850</v>
      </c>
    </row>
    <row r="6" customHeight="1" spans="1:4">
      <c r="A6" s="8" t="s">
        <v>8</v>
      </c>
      <c r="B6" s="8">
        <v>12</v>
      </c>
      <c r="C6" s="8">
        <v>9</v>
      </c>
      <c r="D6" s="8">
        <v>850</v>
      </c>
    </row>
    <row r="7" customHeight="1" spans="1:4">
      <c r="A7" s="8" t="s">
        <v>9</v>
      </c>
      <c r="B7" s="8">
        <v>14</v>
      </c>
      <c r="C7" s="8">
        <v>10</v>
      </c>
      <c r="D7" s="8">
        <v>950</v>
      </c>
    </row>
    <row r="8" customHeight="1" spans="1:4">
      <c r="A8" s="8" t="s">
        <v>10</v>
      </c>
      <c r="B8" s="8">
        <v>7</v>
      </c>
      <c r="C8" s="8">
        <v>9</v>
      </c>
      <c r="D8" s="8">
        <v>650</v>
      </c>
    </row>
    <row r="9" customHeight="1" spans="1:4">
      <c r="A9" s="8" t="s">
        <v>11</v>
      </c>
      <c r="B9" s="8">
        <v>4</v>
      </c>
      <c r="C9" s="8">
        <v>9</v>
      </c>
      <c r="D9" s="8">
        <v>550</v>
      </c>
    </row>
    <row r="10" customHeight="1" spans="1:4">
      <c r="A10" s="8" t="s">
        <v>12</v>
      </c>
      <c r="B10" s="8">
        <v>4</v>
      </c>
      <c r="C10" s="8">
        <v>1</v>
      </c>
      <c r="D10" s="8">
        <v>200</v>
      </c>
    </row>
    <row r="11" customHeight="1" spans="1:4">
      <c r="A11" s="9" t="s">
        <v>13</v>
      </c>
      <c r="B11" s="8">
        <v>5</v>
      </c>
      <c r="C11" s="8">
        <v>5</v>
      </c>
      <c r="D11" s="8">
        <v>400</v>
      </c>
    </row>
    <row r="12" customHeight="1" spans="1:4">
      <c r="A12" s="8" t="s">
        <v>14</v>
      </c>
      <c r="B12" s="8">
        <v>1</v>
      </c>
      <c r="C12" s="8">
        <v>0</v>
      </c>
      <c r="D12" s="8">
        <v>50</v>
      </c>
    </row>
    <row r="13" customHeight="1" spans="1:4">
      <c r="A13" s="8" t="s">
        <v>15</v>
      </c>
      <c r="B13" s="8">
        <v>14</v>
      </c>
      <c r="C13" s="8">
        <v>13</v>
      </c>
      <c r="D13" s="8">
        <v>1100</v>
      </c>
    </row>
    <row r="14" customHeight="1" spans="1:4">
      <c r="A14" s="8" t="s">
        <v>16</v>
      </c>
      <c r="B14" s="8">
        <v>10</v>
      </c>
      <c r="C14" s="8">
        <v>6</v>
      </c>
      <c r="D14" s="8">
        <v>650</v>
      </c>
    </row>
    <row r="15" customHeight="1" spans="1:4">
      <c r="A15" s="8" t="s">
        <v>17</v>
      </c>
      <c r="B15" s="8">
        <v>10</v>
      </c>
      <c r="C15" s="8">
        <v>10</v>
      </c>
      <c r="D15" s="8">
        <v>850</v>
      </c>
    </row>
    <row r="16" customHeight="1" spans="1:4">
      <c r="A16" s="8" t="s">
        <v>18</v>
      </c>
      <c r="B16" s="8">
        <v>16</v>
      </c>
      <c r="C16" s="8">
        <v>10</v>
      </c>
      <c r="D16" s="8">
        <v>1050</v>
      </c>
    </row>
    <row r="17" customHeight="1" spans="1:4">
      <c r="A17" s="8" t="s">
        <v>19</v>
      </c>
      <c r="B17" s="8">
        <v>13</v>
      </c>
      <c r="C17" s="8">
        <v>4</v>
      </c>
      <c r="D17" s="8">
        <v>700</v>
      </c>
    </row>
    <row r="18" customHeight="1" spans="1:4">
      <c r="A18" s="8" t="s">
        <v>20</v>
      </c>
      <c r="B18" s="8">
        <v>3</v>
      </c>
      <c r="C18" s="8">
        <v>5</v>
      </c>
      <c r="D18" s="8">
        <v>350</v>
      </c>
    </row>
    <row r="19" customHeight="1" spans="1:4">
      <c r="A19" s="8" t="s">
        <v>21</v>
      </c>
      <c r="B19" s="8">
        <v>7</v>
      </c>
      <c r="C19" s="8">
        <v>8</v>
      </c>
      <c r="D19" s="8">
        <v>650</v>
      </c>
    </row>
    <row r="20" customHeight="1" spans="1:4">
      <c r="A20" s="8" t="s">
        <v>22</v>
      </c>
      <c r="B20" s="8">
        <v>9</v>
      </c>
      <c r="C20" s="8">
        <v>6</v>
      </c>
      <c r="D20" s="8">
        <v>600</v>
      </c>
    </row>
    <row r="21" customHeight="1" spans="1:4">
      <c r="A21" s="8" t="s">
        <v>23</v>
      </c>
      <c r="B21" s="8">
        <v>7</v>
      </c>
      <c r="C21" s="8">
        <v>4</v>
      </c>
      <c r="D21" s="8">
        <v>450</v>
      </c>
    </row>
    <row r="22" customHeight="1" spans="1:4">
      <c r="A22" s="8" t="s">
        <v>24</v>
      </c>
      <c r="B22" s="8">
        <v>18</v>
      </c>
      <c r="C22" s="8">
        <v>12</v>
      </c>
      <c r="D22" s="8">
        <v>1250</v>
      </c>
    </row>
    <row r="23" customHeight="1" spans="1:4">
      <c r="A23" s="8" t="s">
        <v>25</v>
      </c>
      <c r="B23" s="8">
        <v>7</v>
      </c>
      <c r="C23" s="8">
        <v>0</v>
      </c>
      <c r="D23" s="8">
        <v>300</v>
      </c>
    </row>
    <row r="24" s="4" customFormat="1" customHeight="1" spans="1:4">
      <c r="A24" s="7" t="s">
        <v>26</v>
      </c>
      <c r="B24" s="10">
        <v>187</v>
      </c>
      <c r="C24" s="10">
        <v>129</v>
      </c>
      <c r="D24" s="10">
        <v>13000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L13" sqref="L13"/>
    </sheetView>
  </sheetViews>
  <sheetFormatPr defaultColWidth="9" defaultRowHeight="24" customHeight="1" outlineLevelCol="7"/>
  <cols>
    <col min="1" max="1" width="25.875" style="1" customWidth="1"/>
    <col min="2" max="2" width="24" style="1" customWidth="1"/>
    <col min="3" max="3" width="23.25" style="1" customWidth="1"/>
    <col min="4" max="4" width="16.875" style="1" customWidth="1"/>
    <col min="5" max="5" width="9" style="1"/>
    <col min="6" max="6" width="11.125" style="1"/>
    <col min="7" max="16384" width="9" style="1"/>
  </cols>
  <sheetData>
    <row r="1" s="1" customFormat="1" customHeight="1" spans="1:4">
      <c r="A1" s="2" t="s">
        <v>1</v>
      </c>
      <c r="B1" s="2" t="s">
        <v>2</v>
      </c>
      <c r="C1" s="2" t="s">
        <v>3</v>
      </c>
      <c r="D1" s="2" t="s">
        <v>4</v>
      </c>
    </row>
    <row r="2" s="1" customFormat="1" customHeight="1" spans="1:8">
      <c r="A2" s="1" t="s">
        <v>7</v>
      </c>
      <c r="B2" s="1">
        <v>16</v>
      </c>
      <c r="C2" s="1">
        <v>5</v>
      </c>
      <c r="D2" s="1">
        <v>850</v>
      </c>
      <c r="E2" s="1">
        <f>(B2+C2)</f>
        <v>21</v>
      </c>
      <c r="F2" s="1">
        <f>(E2/148*120)</f>
        <v>17.027027027027</v>
      </c>
      <c r="G2" s="1">
        <v>17</v>
      </c>
      <c r="H2" s="1">
        <f>(G2*50)</f>
        <v>850</v>
      </c>
    </row>
    <row r="3" s="1" customFormat="1" customHeight="1" spans="1:8">
      <c r="A3" s="1" t="s">
        <v>8</v>
      </c>
      <c r="B3" s="1">
        <v>12</v>
      </c>
      <c r="C3" s="1">
        <v>9</v>
      </c>
      <c r="D3" s="1">
        <v>850</v>
      </c>
      <c r="E3" s="1">
        <f t="shared" ref="E3:E11" si="0">(B3+C3)</f>
        <v>21</v>
      </c>
      <c r="F3" s="1">
        <f t="shared" ref="F3:F11" si="1">(E3/148*120)</f>
        <v>17.027027027027</v>
      </c>
      <c r="G3" s="1">
        <v>17</v>
      </c>
      <c r="H3" s="1">
        <f t="shared" ref="H3:H11" si="2">(G3*50)</f>
        <v>850</v>
      </c>
    </row>
    <row r="4" s="1" customFormat="1" customHeight="1" spans="1:8">
      <c r="A4" s="1" t="s">
        <v>9</v>
      </c>
      <c r="B4" s="1">
        <v>14</v>
      </c>
      <c r="C4" s="1">
        <v>10</v>
      </c>
      <c r="D4" s="1">
        <v>950</v>
      </c>
      <c r="E4" s="1">
        <f t="shared" si="0"/>
        <v>24</v>
      </c>
      <c r="F4" s="1">
        <f t="shared" si="1"/>
        <v>19.4594594594595</v>
      </c>
      <c r="G4" s="1">
        <v>19</v>
      </c>
      <c r="H4" s="1">
        <f t="shared" si="2"/>
        <v>950</v>
      </c>
    </row>
    <row r="5" s="1" customFormat="1" customHeight="1" spans="1:8">
      <c r="A5" s="3" t="s">
        <v>13</v>
      </c>
      <c r="B5" s="1">
        <v>5</v>
      </c>
      <c r="C5" s="1">
        <v>5</v>
      </c>
      <c r="D5" s="1">
        <v>400</v>
      </c>
      <c r="E5" s="1">
        <f t="shared" si="0"/>
        <v>10</v>
      </c>
      <c r="F5" s="1">
        <f t="shared" si="1"/>
        <v>8.10810810810811</v>
      </c>
      <c r="G5" s="1">
        <v>8</v>
      </c>
      <c r="H5" s="1">
        <f t="shared" si="2"/>
        <v>400</v>
      </c>
    </row>
    <row r="6" s="1" customFormat="1" customHeight="1" spans="1:8">
      <c r="A6" s="1" t="s">
        <v>14</v>
      </c>
      <c r="B6" s="1">
        <v>1</v>
      </c>
      <c r="C6" s="1">
        <v>0</v>
      </c>
      <c r="D6" s="1">
        <v>50</v>
      </c>
      <c r="E6" s="1">
        <f t="shared" si="0"/>
        <v>1</v>
      </c>
      <c r="F6" s="1">
        <f t="shared" si="1"/>
        <v>0.810810810810811</v>
      </c>
      <c r="G6" s="1">
        <v>1</v>
      </c>
      <c r="H6" s="1">
        <f t="shared" si="2"/>
        <v>50</v>
      </c>
    </row>
    <row r="7" s="1" customFormat="1" customHeight="1" spans="1:8">
      <c r="A7" s="1" t="s">
        <v>15</v>
      </c>
      <c r="B7" s="1">
        <v>14</v>
      </c>
      <c r="C7" s="1">
        <v>13</v>
      </c>
      <c r="D7" s="1">
        <v>1100</v>
      </c>
      <c r="E7" s="1">
        <f t="shared" si="0"/>
        <v>27</v>
      </c>
      <c r="F7" s="1">
        <f t="shared" si="1"/>
        <v>21.8918918918919</v>
      </c>
      <c r="G7" s="1">
        <v>22</v>
      </c>
      <c r="H7" s="1">
        <f t="shared" si="2"/>
        <v>1100</v>
      </c>
    </row>
    <row r="8" s="1" customFormat="1" customHeight="1" spans="1:8">
      <c r="A8" s="1" t="s">
        <v>18</v>
      </c>
      <c r="B8" s="1">
        <v>16</v>
      </c>
      <c r="C8" s="1">
        <v>10</v>
      </c>
      <c r="D8" s="1">
        <v>1050</v>
      </c>
      <c r="E8" s="1">
        <f t="shared" si="0"/>
        <v>26</v>
      </c>
      <c r="F8" s="1">
        <f t="shared" si="1"/>
        <v>21.0810810810811</v>
      </c>
      <c r="G8" s="1">
        <v>21</v>
      </c>
      <c r="H8" s="1">
        <f t="shared" si="2"/>
        <v>1050</v>
      </c>
    </row>
    <row r="9" s="1" customFormat="1" customHeight="1" spans="1:8">
      <c r="A9" s="1" t="s">
        <v>23</v>
      </c>
      <c r="B9" s="1">
        <v>7</v>
      </c>
      <c r="C9" s="1">
        <v>4</v>
      </c>
      <c r="D9" s="1">
        <v>450</v>
      </c>
      <c r="E9" s="1">
        <f t="shared" si="0"/>
        <v>11</v>
      </c>
      <c r="F9" s="1">
        <f t="shared" si="1"/>
        <v>8.91891891891892</v>
      </c>
      <c r="G9" s="1">
        <v>9</v>
      </c>
      <c r="H9" s="1">
        <f t="shared" si="2"/>
        <v>450</v>
      </c>
    </row>
    <row r="10" s="1" customFormat="1" customHeight="1" spans="1:8">
      <c r="A10" s="1" t="s">
        <v>25</v>
      </c>
      <c r="B10" s="1">
        <v>7</v>
      </c>
      <c r="C10" s="1">
        <v>0</v>
      </c>
      <c r="D10" s="1">
        <v>300</v>
      </c>
      <c r="E10" s="1">
        <f t="shared" si="0"/>
        <v>7</v>
      </c>
      <c r="F10" s="1">
        <f t="shared" si="1"/>
        <v>5.67567567567568</v>
      </c>
      <c r="G10" s="1">
        <v>6</v>
      </c>
      <c r="H10" s="1">
        <f t="shared" si="2"/>
        <v>300</v>
      </c>
    </row>
    <row r="11" s="1" customFormat="1" customHeight="1" spans="1:8">
      <c r="A11" s="3" t="s">
        <v>26</v>
      </c>
      <c r="B11" s="1">
        <v>92</v>
      </c>
      <c r="C11" s="1">
        <v>56</v>
      </c>
      <c r="E11" s="1">
        <f t="shared" si="0"/>
        <v>148</v>
      </c>
      <c r="F11" s="1">
        <f t="shared" si="1"/>
        <v>120</v>
      </c>
      <c r="G11" s="1">
        <v>120</v>
      </c>
      <c r="H11" s="1">
        <f t="shared" si="2"/>
        <v>6000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东北师大资助中心</dc:creator>
  <cp:lastModifiedBy>嗯哪</cp:lastModifiedBy>
  <dcterms:created xsi:type="dcterms:W3CDTF">2019-06-14T03:26:00Z</dcterms:created>
  <dcterms:modified xsi:type="dcterms:W3CDTF">2019-06-14T06:20:06Z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